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20" windowWidth="15315" windowHeight="5385"/>
  </bookViews>
  <sheets>
    <sheet name="Sheet1" sheetId="1" r:id="rId1"/>
  </sheets>
  <definedNames>
    <definedName name="_xlnm.Print_Area" localSheetId="0">Sheet1!$A$1:$I$133</definedName>
  </definedNames>
  <calcPr calcId="145621"/>
  <fileRecoveryPr repairLoad="1"/>
</workbook>
</file>

<file path=xl/calcChain.xml><?xml version="1.0" encoding="utf-8"?>
<calcChain xmlns="http://schemas.openxmlformats.org/spreadsheetml/2006/main">
  <c r="I123" i="1" l="1"/>
  <c r="I130" i="1"/>
  <c r="I132" i="1"/>
  <c r="I131" i="1"/>
  <c r="I125" i="1"/>
  <c r="I124" i="1"/>
  <c r="I118" i="1"/>
  <c r="I117" i="1"/>
  <c r="I116" i="1"/>
  <c r="I111" i="1"/>
  <c r="I110" i="1"/>
  <c r="I109" i="1"/>
  <c r="I104" i="1"/>
  <c r="I103" i="1"/>
  <c r="I102" i="1"/>
  <c r="I62" i="1"/>
  <c r="I61" i="1"/>
  <c r="I60" i="1"/>
  <c r="I36" i="1"/>
  <c r="I35" i="1"/>
  <c r="I34" i="1"/>
  <c r="I29" i="1"/>
  <c r="I28" i="1"/>
  <c r="I27" i="1"/>
  <c r="I22" i="1"/>
  <c r="I21" i="1"/>
  <c r="I20" i="1"/>
  <c r="I15" i="1"/>
  <c r="I14" i="1"/>
  <c r="I13" i="1"/>
  <c r="I8" i="1"/>
  <c r="I7" i="1"/>
  <c r="I6" i="1"/>
</calcChain>
</file>

<file path=xl/sharedStrings.xml><?xml version="1.0" encoding="utf-8"?>
<sst xmlns="http://schemas.openxmlformats.org/spreadsheetml/2006/main" count="172" uniqueCount="53">
  <si>
    <t>MONADNOCK REGIONAL SCHOOL DISTRICT VOTE - MARCH 13, 2012</t>
  </si>
  <si>
    <t>ARTICLE 1</t>
  </si>
  <si>
    <t>YES</t>
  </si>
  <si>
    <t>NO</t>
  </si>
  <si>
    <t>BLANK</t>
  </si>
  <si>
    <t>FTZWILLIAM</t>
  </si>
  <si>
    <t>GILSUM</t>
  </si>
  <si>
    <t>RICHMOND</t>
  </si>
  <si>
    <t>SWANZEY</t>
  </si>
  <si>
    <t>ROXBURY</t>
  </si>
  <si>
    <t>SULLIVAN</t>
  </si>
  <si>
    <t>TROY</t>
  </si>
  <si>
    <t>TOTAL</t>
  </si>
  <si>
    <t>ARTICLE 2</t>
  </si>
  <si>
    <t>ARTICLE 3</t>
  </si>
  <si>
    <t>ARTICLE 4</t>
  </si>
  <si>
    <t>ARTICLE 5</t>
  </si>
  <si>
    <t>ARTICLE 6</t>
  </si>
  <si>
    <t>ARTICLE 7</t>
  </si>
  <si>
    <t>ARTICLE 8</t>
  </si>
  <si>
    <t>ARTICLE 9</t>
  </si>
  <si>
    <t>ARTICLE 10</t>
  </si>
  <si>
    <t>ARTICLE 11</t>
  </si>
  <si>
    <t>ARTICLE ONE: Shall the Monadnock Regional School District raise and appropriate in the operating budget not including appropriations by special warrant articles, which will be voted on separately, totaling $32,500,000 ($970,000 is required for federal grants and nutrition grants that are funded by separate State and Federal revenues)? Should this article be defeated, the default budget will be $33,851,466 which is the same as last year with certain adjustments required by previous action of the Monadnock Regional School District by law; or the governing body may hold one special meeting, in accordance with Revised Statutes Annotated (RSA) 40:13, X and XVI, to take up the issue of a revised operating budget only. The School Board supports this article. The Budget Committee supports this article. (Majority vote required)</t>
  </si>
  <si>
    <t>ARTICLE TWO: To see if the Monadnock Regional School District will vote to raise and appropriate the sum of $1,348,078.00 for renovations at the Monadnock Regional High School-Middle School as recommended by the New England Association of Schools and Colleges (NEASC)? This a Special Warrant Article in accordance with RSA 32:3 VI. This will be a non-lapsing warrant article per RSA 32:7 and will not lapse until the maintenance projects are complete or June 30, 2015 whichever is earlier. The School Board supports this article. The Budget Committee supports this article. (Majority vote required)</t>
  </si>
  <si>
    <t>ARTICLE THREE: To see if the Monadnock Regional School District will vote to raise and appropriate the sum of $172,600.00 for repair of health and safety related maintenance items at the District’s Elementary Schools. This a Special Warrant Article in accordance with RSA 32:3 VI. This will be a non-lapsing warrant article per RSA 32:7 and will not lapse until the maintenance projects are complete or June 30, 2015 whichever is earlier. The School Board supports this article. The Budget Committee supports this article. (Majority vote required)</t>
  </si>
  <si>
    <t>ARTICLE FOUR: Shall the Monadnock Regional School District vote to raise and appropriate the sum of $50,000 to be added to the 2003 Special Education Expendable Trust Fund created under Article #5 of the 2003-04 Warrant? The School Board supports this article. The Budget Committee does not support this article. (Majority vote required).</t>
  </si>
  <si>
    <t>ARTICLE FIVE: Shall the voters of the Monadnock Regional School District raise and appropriate the amount of $71,000.00 for the purpose of funding a School Resource Officer at the High School/Middle School? The School Board supports this article. The Budget Committee does not support this article. (Majority vote required)</t>
  </si>
  <si>
    <t>And further to raise and appropriate the sum of $151,435 for the 2012-13 fiscal year, such sum representing the additional cost attributable to the increase in wages and benefits over those of the appropriation at current staffing levels paid in the 2011-12 year. The School Board supports this appropriation. The Budget Committee supports this appropriation. (Majority vote required).</t>
  </si>
  <si>
    <t xml:space="preserve">2012-13 </t>
  </si>
  <si>
    <t xml:space="preserve">$123,740 Salaries (2% Paraprofessionals, 3% IT, all receive step increases) </t>
  </si>
  <si>
    <t xml:space="preserve">$ 20,355 Wage-driven benefits (Social Security, NHRS, etc.) </t>
  </si>
  <si>
    <t xml:space="preserve">$151,435 Total </t>
  </si>
  <si>
    <t xml:space="preserve">$ 87,440 Salaries (2% Paraprofessionals, 3% IT, all receive step increases) </t>
  </si>
  <si>
    <t xml:space="preserve">$ 14,385 Wage-driven benefits (Social Security, NHRS, etc.) </t>
  </si>
  <si>
    <t xml:space="preserve">$199,325 Total </t>
  </si>
  <si>
    <t xml:space="preserve">$ 73,950 Salaries (2% IT, 1% all other groups and all receive step increases) </t>
  </si>
  <si>
    <t xml:space="preserve">$ 12,165 Wage-driven benefits (Social Security, NHRS, etc.) </t>
  </si>
  <si>
    <t xml:space="preserve">$188,490 Total </t>
  </si>
  <si>
    <r>
      <rPr>
        <sz val="11"/>
        <color rgb="FF000000"/>
        <rFont val="Calibri"/>
        <family val="2"/>
      </rPr>
      <t>ARTICLE SIX:</t>
    </r>
    <r>
      <rPr>
        <b/>
        <sz val="11"/>
        <color rgb="FF000000"/>
        <rFont val="Calibri"/>
        <family val="2"/>
      </rPr>
      <t xml:space="preserve"> </t>
    </r>
    <r>
      <rPr>
        <sz val="11"/>
        <color rgb="FF000000"/>
        <rFont val="Calibri"/>
        <family val="2"/>
      </rPr>
      <t xml:space="preserve">To see if the Monadnock Regional School District will vote to approve the cost items included in the three-year Collective Bargaining Agreement reached between the Monadnock Regional School Board and the Monadnock Education Support Staff Association (MESSA) for the following increases in wages and benefits at the current staffing levels.                                                                                                                                     The Agreement includes provisions that change the method of employee/employer cost sharing. The District will fund a total of $1,950,000 for the District’s contribution to the MESSA employee’s health care costs for the first year of this contract. The MESSA Association will be responsible for selecting the insurance plans and determining the amount of contribution for each union employee. The amount contributed by the District in years two and three of the contract will increase by the lesser of the Guaranteed Maximum Rate increase or 5%, each year.                                                                                                                                                                            The estimated increase in the costs for wages and benefits under the collective bargaining agreement are as follows: </t>
    </r>
  </si>
  <si>
    <r>
      <t>$   7,340</t>
    </r>
    <r>
      <rPr>
        <sz val="11"/>
        <color rgb="FF000000"/>
        <rFont val="Calibri"/>
        <family val="2"/>
      </rPr>
      <t xml:space="preserve"> Insurance cost sharing increase </t>
    </r>
  </si>
  <si>
    <r>
      <t>2013-14</t>
    </r>
    <r>
      <rPr>
        <sz val="11"/>
        <color rgb="FF000000"/>
        <rFont val="Calibri"/>
        <family val="2"/>
      </rPr>
      <t xml:space="preserve"> </t>
    </r>
  </si>
  <si>
    <r>
      <t>$ 97,500</t>
    </r>
    <r>
      <rPr>
        <sz val="11"/>
        <color rgb="FF000000"/>
        <rFont val="Calibri"/>
        <family val="2"/>
      </rPr>
      <t xml:space="preserve"> 5% Insurance cost sharing increase (presented at maximum increase) </t>
    </r>
  </si>
  <si>
    <r>
      <t>2014-15</t>
    </r>
    <r>
      <rPr>
        <sz val="11"/>
        <color rgb="FF000000"/>
        <rFont val="Calibri"/>
        <family val="2"/>
      </rPr>
      <t xml:space="preserve"> </t>
    </r>
  </si>
  <si>
    <r>
      <t>$102,375</t>
    </r>
    <r>
      <rPr>
        <sz val="11"/>
        <color rgb="FF000000"/>
        <rFont val="Calibri"/>
        <family val="2"/>
      </rPr>
      <t xml:space="preserve"> 5% Insurance cost sharing increase (presented at maximum increase) </t>
    </r>
  </si>
  <si>
    <t>ARTICLE EIGHT: Shall the Monadnock Regional School District vote to establish an Expendable Trust Fund under the provisions of RSA 198:20-C for the purpose of supporting before and after school programs and to raise and appropriate $150,000 to be placed in said fund and appoint the school board as agents to expend from this fund. The School Board supports this article. The Budget Committee supports this article. (Majority vote required)</t>
  </si>
  <si>
    <t>ARTICLE NINE: Shall the Monadnock Regional School District receive and approve the reports of the agents, auditors, committees, and officers chosen as printed and distributed in the Annual Report? (Majority vote required).</t>
  </si>
  <si>
    <t>ARTICLE TEN: To see if the voters of the Monadnock Regional School District (MRSD) will authorize the Monadnock Regional School Board to sell the Wilcox School, 633 Old Homestead Highway, Swanzey N.H., with the proceeds of such sale to be placed in the general operating budget of the MRSD. By Petition.</t>
  </si>
  <si>
    <t>ARTICLE ELEVEN: To listen to opinions of a purely advisory nature with regards to the conduct of school affairs for the ensuing year. (Majority vote required).</t>
  </si>
  <si>
    <t>PASS</t>
  </si>
  <si>
    <t>FAIL</t>
  </si>
  <si>
    <t>* The results for Article FIVE are the results after the RECOUNT was completed on March 21, 2012:</t>
  </si>
  <si>
    <t>(Includes article #5 recount results, recount completed on March 21st, 2012)</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</si>
</sst>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9"/>
      <color theme="1"/>
      <name val="Calibri"/>
      <family val="2"/>
      <scheme val="minor"/>
    </font>
    <font>
      <b/>
      <sz val="11"/>
      <color rgb="FF000000"/>
      <name val="Calibri"/>
      <family val="2"/>
    </font>
    <font>
      <sz val="11"/>
      <color rgb="FF000000"/>
      <name val="Calibri"/>
      <family val="2"/>
    </font>
    <font>
      <b/>
      <u/>
      <sz val="11"/>
      <color rgb="FF000000"/>
      <name val="Calibri"/>
      <family val="2"/>
    </font>
    <font>
      <u/>
      <sz val="11"/>
      <color rgb="FF000000"/>
      <name val="Calibri"/>
      <family val="2"/>
    </font>
    <font>
      <sz val="11"/>
      <color rgb="FF000000"/>
      <name val="Calibri"/>
      <family val="2"/>
      <scheme val="minor"/>
    </font>
    <font>
      <b/>
      <sz val="11"/>
      <color rgb="FF00B050"/>
      <name val="Calibri"/>
      <family val="2"/>
      <scheme val="minor"/>
    </font>
    <font>
      <b/>
      <sz val="11"/>
      <color rgb="FFFF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xf>
    <xf numFmtId="0" fontId="1" fillId="0" borderId="0" xfId="0" applyFont="1" applyAlignment="1">
      <alignment horizontal="center"/>
    </xf>
    <xf numFmtId="0" fontId="0" fillId="0" borderId="1" xfId="0" applyBorder="1"/>
    <xf numFmtId="0" fontId="1" fillId="0" borderId="1" xfId="0" applyFont="1" applyBorder="1" applyAlignment="1">
      <alignment horizontal="center"/>
    </xf>
    <xf numFmtId="0" fontId="0" fillId="0" borderId="0" xfId="0" applyBorder="1"/>
    <xf numFmtId="0" fontId="1" fillId="0" borderId="0" xfId="0" applyFont="1" applyBorder="1" applyAlignment="1">
      <alignment horizontal="center"/>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Font="1" applyAlignment="1">
      <alignment horizontal="left" wrapText="1"/>
    </xf>
    <xf numFmtId="0" fontId="0" fillId="0" borderId="0" xfId="0" applyBorder="1" applyAlignment="1">
      <alignment horizontal="left" wrapText="1"/>
    </xf>
    <xf numFmtId="0" fontId="0" fillId="0" borderId="0" xfId="0" applyFill="1" applyBorder="1"/>
    <xf numFmtId="0" fontId="8" fillId="0" borderId="0" xfId="0" applyFont="1" applyBorder="1" applyAlignment="1">
      <alignment horizontal="center"/>
    </xf>
    <xf numFmtId="0" fontId="8" fillId="0" borderId="0" xfId="0" applyFont="1" applyAlignment="1">
      <alignment horizontal="center"/>
    </xf>
    <xf numFmtId="0" fontId="9" fillId="0" borderId="0" xfId="0" applyFont="1" applyBorder="1" applyAlignment="1">
      <alignment horizontal="center"/>
    </xf>
    <xf numFmtId="0" fontId="1" fillId="0" borderId="0" xfId="0" applyFont="1" applyAlignment="1">
      <alignment horizontal="center"/>
    </xf>
    <xf numFmtId="0" fontId="0"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63</xdr:row>
      <xdr:rowOff>0</xdr:rowOff>
    </xdr:from>
    <xdr:to>
      <xdr:col>8</xdr:col>
      <xdr:colOff>828674</xdr:colOff>
      <xdr:row>99</xdr:row>
      <xdr:rowOff>123825</xdr:rowOff>
    </xdr:to>
    <xdr:sp macro="" textlink="">
      <xdr:nvSpPr>
        <xdr:cNvPr id="3" name="Text Box 2"/>
        <xdr:cNvSpPr txBox="1">
          <a:spLocks noChangeArrowheads="1"/>
        </xdr:cNvSpPr>
      </xdr:nvSpPr>
      <xdr:spPr bwMode="auto">
        <a:xfrm>
          <a:off x="0" y="17402175"/>
          <a:ext cx="7591424" cy="698182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100" b="1">
              <a:solidFill>
                <a:srgbClr val="000000"/>
              </a:solidFill>
              <a:effectLst/>
              <a:latin typeface="Calibri"/>
              <a:ea typeface="Calibri"/>
            </a:rPr>
            <a:t>ARTICLE SEVEN: </a:t>
          </a:r>
          <a:r>
            <a:rPr lang="en-US" sz="1100">
              <a:solidFill>
                <a:srgbClr val="000000"/>
              </a:solidFill>
              <a:effectLst/>
              <a:latin typeface="Calibri"/>
              <a:ea typeface="Calibri"/>
            </a:rPr>
            <a:t>To see if the Monadnock Regional School District will vote to approve the cost items included in the four-year Collective Bargaining Agreement reached between the Monadnock Regional School Board and the Monadnock District Education Association (MDEA) for the following increases in wages and benefits at the current staffing levels.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The Agreement includes provisions that change the method of employee/employer cost sharing. The District will fund a total of $2,300,000 for the District’s contribution to the MDEA employee’s health care costs for the first year of this contract. The MDEA Association will be responsible for selecting the insurance plans and determining the amount of contribution for each union employee. The amount contributed by the District in years two, three and four of the contract will increase by the lesser of the Guaranteed Maximum Rate increase or 5%, each year. Additionally, the amount provided for longevity will decrease $30,000 to $220,000 in year 1 of the contract and remain at that level for the remaining three years of the contract.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The estimated increase in the costs for wages and benefits under the collective bargaining agreement are as follows: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Year / Estimated Increase: </a:t>
          </a:r>
          <a:endParaRPr lang="en-US" sz="1200">
            <a:solidFill>
              <a:srgbClr val="000000"/>
            </a:solidFill>
            <a:effectLst/>
            <a:latin typeface="Times New Roman"/>
            <a:ea typeface="Calibri"/>
          </a:endParaRPr>
        </a:p>
        <a:p>
          <a:pPr marL="0" marR="0">
            <a:spcBef>
              <a:spcPts val="0"/>
            </a:spcBef>
            <a:spcAft>
              <a:spcPts val="0"/>
            </a:spcAft>
          </a:pPr>
          <a:r>
            <a:rPr lang="en-US" sz="1100" b="1" u="sng">
              <a:solidFill>
                <a:srgbClr val="000000"/>
              </a:solidFill>
              <a:effectLst/>
              <a:latin typeface="Calibri"/>
              <a:ea typeface="Calibri"/>
            </a:rPr>
            <a:t>2012-13</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 $117,840 Salaries (steps only)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$ 22,330 Wage-driven benefits (Social Security, NHRS, etc.)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($ 30,000) Reduction in the Annual Longevity contribution </a:t>
          </a:r>
          <a:endParaRPr lang="en-US" sz="1200">
            <a:solidFill>
              <a:srgbClr val="000000"/>
            </a:solidFill>
            <a:effectLst/>
            <a:latin typeface="Times New Roman"/>
            <a:ea typeface="Calibri"/>
          </a:endParaRPr>
        </a:p>
        <a:p>
          <a:pPr marL="0" marR="0">
            <a:spcBef>
              <a:spcPts val="0"/>
            </a:spcBef>
            <a:spcAft>
              <a:spcPts val="0"/>
            </a:spcAft>
          </a:pPr>
          <a:r>
            <a:rPr lang="en-US" sz="1100" u="sng">
              <a:solidFill>
                <a:srgbClr val="000000"/>
              </a:solidFill>
              <a:effectLst/>
              <a:latin typeface="Calibri"/>
              <a:ea typeface="Calibri"/>
            </a:rPr>
            <a:t>($ 51,900)</a:t>
          </a:r>
          <a:r>
            <a:rPr lang="en-US" sz="1100">
              <a:solidFill>
                <a:srgbClr val="000000"/>
              </a:solidFill>
              <a:effectLst/>
              <a:latin typeface="Calibri"/>
              <a:ea typeface="Calibri"/>
            </a:rPr>
            <a:t> Insurance cost sharing decrease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$ 58,270 Total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 </a:t>
          </a:r>
          <a:endParaRPr lang="en-US" sz="1200">
            <a:solidFill>
              <a:srgbClr val="000000"/>
            </a:solidFill>
            <a:effectLst/>
            <a:latin typeface="Times New Roman"/>
            <a:ea typeface="Calibri"/>
          </a:endParaRPr>
        </a:p>
        <a:p>
          <a:pPr marL="0" marR="0">
            <a:spcBef>
              <a:spcPts val="0"/>
            </a:spcBef>
            <a:spcAft>
              <a:spcPts val="0"/>
            </a:spcAft>
          </a:pPr>
          <a:r>
            <a:rPr lang="en-US" sz="1100" b="1" u="sng">
              <a:solidFill>
                <a:srgbClr val="000000"/>
              </a:solidFill>
              <a:effectLst/>
              <a:latin typeface="Calibri"/>
              <a:ea typeface="Calibri"/>
            </a:rPr>
            <a:t>2013-14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$112,765 Salaries (steps only)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$ 21,370 Wage-driven benefits (Social Security, NHRS, etc.) </a:t>
          </a:r>
          <a:endParaRPr lang="en-US" sz="1200">
            <a:solidFill>
              <a:srgbClr val="000000"/>
            </a:solidFill>
            <a:effectLst/>
            <a:latin typeface="Times New Roman"/>
            <a:ea typeface="Calibri"/>
          </a:endParaRPr>
        </a:p>
        <a:p>
          <a:pPr marL="0" marR="0">
            <a:spcBef>
              <a:spcPts val="0"/>
            </a:spcBef>
            <a:spcAft>
              <a:spcPts val="0"/>
            </a:spcAft>
          </a:pPr>
          <a:r>
            <a:rPr lang="en-US" sz="1100" u="sng">
              <a:solidFill>
                <a:srgbClr val="000000"/>
              </a:solidFill>
              <a:effectLst/>
              <a:latin typeface="Calibri"/>
              <a:ea typeface="Calibri"/>
            </a:rPr>
            <a:t>$115,000</a:t>
          </a:r>
          <a:r>
            <a:rPr lang="en-US" sz="1100">
              <a:solidFill>
                <a:srgbClr val="000000"/>
              </a:solidFill>
              <a:effectLst/>
              <a:latin typeface="Calibri"/>
              <a:ea typeface="Calibri"/>
            </a:rPr>
            <a:t> 5% Insurance cost sharing increase (presented at maximum increase)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$249,135 Total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 </a:t>
          </a:r>
          <a:endParaRPr lang="en-US" sz="1200">
            <a:solidFill>
              <a:srgbClr val="000000"/>
            </a:solidFill>
            <a:effectLst/>
            <a:latin typeface="Times New Roman"/>
            <a:ea typeface="Calibri"/>
          </a:endParaRPr>
        </a:p>
        <a:p>
          <a:pPr marL="0" marR="0">
            <a:spcBef>
              <a:spcPts val="0"/>
            </a:spcBef>
            <a:spcAft>
              <a:spcPts val="0"/>
            </a:spcAft>
          </a:pPr>
          <a:r>
            <a:rPr lang="en-US" sz="1100" b="1" u="sng">
              <a:solidFill>
                <a:srgbClr val="000000"/>
              </a:solidFill>
              <a:effectLst/>
              <a:latin typeface="Calibri"/>
              <a:ea typeface="Calibri"/>
            </a:rPr>
            <a:t>2014-15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$ 153,200 Salaries (steps plus .5% increase)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$ 29,030 Wage-driven benefits (Social Security, NHRS, etc.) </a:t>
          </a:r>
          <a:endParaRPr lang="en-US" sz="1200">
            <a:solidFill>
              <a:srgbClr val="000000"/>
            </a:solidFill>
            <a:effectLst/>
            <a:latin typeface="Times New Roman"/>
            <a:ea typeface="Calibri"/>
          </a:endParaRPr>
        </a:p>
        <a:p>
          <a:pPr marL="0" marR="0">
            <a:spcBef>
              <a:spcPts val="0"/>
            </a:spcBef>
            <a:spcAft>
              <a:spcPts val="0"/>
            </a:spcAft>
          </a:pPr>
          <a:r>
            <a:rPr lang="en-US" sz="1100" u="sng">
              <a:solidFill>
                <a:srgbClr val="000000"/>
              </a:solidFill>
              <a:effectLst/>
              <a:latin typeface="Calibri"/>
              <a:ea typeface="Calibri"/>
            </a:rPr>
            <a:t>$120,750</a:t>
          </a:r>
          <a:r>
            <a:rPr lang="en-US" sz="1100">
              <a:solidFill>
                <a:srgbClr val="000000"/>
              </a:solidFill>
              <a:effectLst/>
              <a:latin typeface="Calibri"/>
              <a:ea typeface="Calibri"/>
            </a:rPr>
            <a:t> 5% Insurance cost sharing increase (presented at maximum increase)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$302,980 Total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 </a:t>
          </a:r>
          <a:endParaRPr lang="en-US" sz="1200">
            <a:solidFill>
              <a:srgbClr val="000000"/>
            </a:solidFill>
            <a:effectLst/>
            <a:latin typeface="Times New Roman"/>
            <a:ea typeface="Calibri"/>
          </a:endParaRPr>
        </a:p>
        <a:p>
          <a:pPr marL="0" marR="0">
            <a:spcBef>
              <a:spcPts val="0"/>
            </a:spcBef>
            <a:spcAft>
              <a:spcPts val="0"/>
            </a:spcAft>
          </a:pPr>
          <a:r>
            <a:rPr lang="en-US" sz="1100" b="1" u="sng">
              <a:solidFill>
                <a:srgbClr val="000000"/>
              </a:solidFill>
              <a:effectLst/>
              <a:latin typeface="Calibri"/>
              <a:ea typeface="Calibri"/>
            </a:rPr>
            <a:t>2015-16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$266,440 Salaries (steps plus 1.75% increase)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$ 50,490 Wage-driven benefits (Social Security, NHRS, etc.) </a:t>
          </a:r>
          <a:endParaRPr lang="en-US" sz="1200">
            <a:solidFill>
              <a:srgbClr val="000000"/>
            </a:solidFill>
            <a:effectLst/>
            <a:latin typeface="Times New Roman"/>
            <a:ea typeface="Calibri"/>
          </a:endParaRPr>
        </a:p>
        <a:p>
          <a:pPr marL="0" marR="0">
            <a:spcBef>
              <a:spcPts val="0"/>
            </a:spcBef>
            <a:spcAft>
              <a:spcPts val="0"/>
            </a:spcAft>
          </a:pPr>
          <a:r>
            <a:rPr lang="en-US" sz="1100" u="sng">
              <a:solidFill>
                <a:srgbClr val="000000"/>
              </a:solidFill>
              <a:effectLst/>
              <a:latin typeface="Calibri"/>
              <a:ea typeface="Calibri"/>
            </a:rPr>
            <a:t>$126,790</a:t>
          </a:r>
          <a:r>
            <a:rPr lang="en-US" sz="1100">
              <a:solidFill>
                <a:srgbClr val="000000"/>
              </a:solidFill>
              <a:effectLst/>
              <a:latin typeface="Calibri"/>
              <a:ea typeface="Calibri"/>
            </a:rPr>
            <a:t> 5% Insurance cost sharing increase (presented at maximum increase) </a:t>
          </a:r>
          <a:endParaRPr lang="en-US" sz="1200">
            <a:solidFill>
              <a:srgbClr val="000000"/>
            </a:solidFill>
            <a:effectLst/>
            <a:latin typeface="Times New Roman"/>
            <a:ea typeface="Calibri"/>
          </a:endParaRPr>
        </a:p>
        <a:p>
          <a:pPr marL="0" marR="0">
            <a:spcBef>
              <a:spcPts val="0"/>
            </a:spcBef>
            <a:spcAft>
              <a:spcPts val="0"/>
            </a:spcAft>
          </a:pPr>
          <a:r>
            <a:rPr lang="en-US" sz="1100">
              <a:solidFill>
                <a:srgbClr val="000000"/>
              </a:solidFill>
              <a:effectLst/>
              <a:latin typeface="Calibri"/>
              <a:ea typeface="Calibri"/>
            </a:rPr>
            <a:t>$443,720 Total </a:t>
          </a:r>
          <a:endParaRPr lang="en-US" sz="1200">
            <a:solidFill>
              <a:srgbClr val="000000"/>
            </a:solidFill>
            <a:effectLst/>
            <a:latin typeface="Times New Roman"/>
            <a:ea typeface="Calibri"/>
          </a:endParaRPr>
        </a:p>
        <a:p>
          <a:pPr marL="0" marR="0">
            <a:lnSpc>
              <a:spcPct val="115000"/>
            </a:lnSpc>
            <a:spcBef>
              <a:spcPts val="0"/>
            </a:spcBef>
            <a:spcAft>
              <a:spcPts val="0"/>
            </a:spcAft>
          </a:pPr>
          <a:r>
            <a:rPr lang="en-US" sz="1100">
              <a:effectLst/>
              <a:latin typeface="Calibri"/>
              <a:ea typeface="Calibri"/>
              <a:cs typeface="Calibri"/>
            </a:rPr>
            <a:t> </a:t>
          </a:r>
          <a:endParaRPr lang="en-US" sz="1100">
            <a:effectLst/>
            <a:latin typeface="Calibri"/>
            <a:ea typeface="Calibri"/>
            <a:cs typeface="Times New Roman"/>
          </a:endParaRPr>
        </a:p>
        <a:p>
          <a:pPr marL="0" marR="0">
            <a:lnSpc>
              <a:spcPct val="115000"/>
            </a:lnSpc>
            <a:spcBef>
              <a:spcPts val="0"/>
            </a:spcBef>
            <a:spcAft>
              <a:spcPts val="0"/>
            </a:spcAft>
          </a:pPr>
          <a:r>
            <a:rPr lang="en-US" sz="1100">
              <a:effectLst/>
              <a:latin typeface="Calibri"/>
              <a:ea typeface="Calibri"/>
              <a:cs typeface="Calibri"/>
            </a:rPr>
            <a:t>And further to raise and appropriate the sum of </a:t>
          </a:r>
          <a:r>
            <a:rPr lang="en-US" sz="1100" b="1">
              <a:effectLst/>
              <a:latin typeface="Calibri"/>
              <a:ea typeface="Calibri"/>
              <a:cs typeface="Calibri"/>
            </a:rPr>
            <a:t>$58,270 </a:t>
          </a:r>
          <a:r>
            <a:rPr lang="en-US" sz="1100">
              <a:effectLst/>
              <a:latin typeface="Calibri"/>
              <a:ea typeface="Calibri"/>
              <a:cs typeface="Calibri"/>
            </a:rPr>
            <a:t>for the 2012-13 fiscal year, such sum representing the additional cost attributable to the increase in wages and benefits over those of the appropriation at current staffing levels paid in the 2011-12 year. The School Board supports this appropriation. The Budget Committee supports this appropriation. (Majority vote required).</a:t>
          </a:r>
          <a:endParaRPr lang="en-US" sz="1100">
            <a:effectLst/>
            <a:latin typeface="Calibri"/>
            <a:ea typeface="Calibri"/>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tabSelected="1" topLeftCell="A118" workbookViewId="0">
      <selection activeCell="I133" sqref="A1:I133"/>
    </sheetView>
  </sheetViews>
  <sheetFormatPr defaultRowHeight="15" x14ac:dyDescent="0.25"/>
  <cols>
    <col min="1" max="1" width="12.42578125" customWidth="1"/>
    <col min="2" max="9" width="12.7109375" style="3" customWidth="1"/>
  </cols>
  <sheetData>
    <row r="1" spans="1:9" x14ac:dyDescent="0.25">
      <c r="A1" s="19" t="s">
        <v>0</v>
      </c>
      <c r="B1" s="19"/>
      <c r="C1" s="19"/>
      <c r="D1" s="19"/>
      <c r="E1" s="19"/>
      <c r="F1" s="19"/>
      <c r="G1" s="19"/>
      <c r="H1" s="19"/>
      <c r="I1" s="19"/>
    </row>
    <row r="2" spans="1:9" x14ac:dyDescent="0.25">
      <c r="A2" s="20" t="s">
        <v>52</v>
      </c>
      <c r="B2" s="20"/>
      <c r="C2" s="20"/>
      <c r="D2" s="20"/>
      <c r="E2" s="20"/>
      <c r="F2" s="20"/>
      <c r="G2" s="20"/>
      <c r="H2" s="20"/>
      <c r="I2" s="20"/>
    </row>
    <row r="3" spans="1:9" ht="113.25" customHeight="1" x14ac:dyDescent="0.25">
      <c r="A3" s="13" t="s">
        <v>23</v>
      </c>
      <c r="B3" s="13"/>
      <c r="C3" s="13"/>
      <c r="D3" s="13"/>
      <c r="E3" s="13"/>
      <c r="F3" s="13"/>
      <c r="G3" s="13"/>
      <c r="H3" s="13"/>
      <c r="I3" s="13"/>
    </row>
    <row r="5" spans="1:9" x14ac:dyDescent="0.25">
      <c r="A5" s="1" t="s">
        <v>1</v>
      </c>
      <c r="B5" s="2" t="s">
        <v>5</v>
      </c>
      <c r="C5" s="2" t="s">
        <v>6</v>
      </c>
      <c r="D5" s="2" t="s">
        <v>7</v>
      </c>
      <c r="E5" s="2" t="s">
        <v>9</v>
      </c>
      <c r="F5" s="2" t="s">
        <v>10</v>
      </c>
      <c r="G5" s="2" t="s">
        <v>8</v>
      </c>
      <c r="H5" s="2" t="s">
        <v>11</v>
      </c>
      <c r="I5" s="3" t="s">
        <v>12</v>
      </c>
    </row>
    <row r="6" spans="1:9" x14ac:dyDescent="0.25">
      <c r="A6" s="4" t="s">
        <v>2</v>
      </c>
      <c r="B6" s="5">
        <v>254</v>
      </c>
      <c r="C6" s="5">
        <v>83</v>
      </c>
      <c r="D6" s="5">
        <v>292</v>
      </c>
      <c r="E6" s="5">
        <v>18</v>
      </c>
      <c r="F6" s="5">
        <v>90</v>
      </c>
      <c r="G6" s="5">
        <v>598</v>
      </c>
      <c r="H6" s="5">
        <v>247</v>
      </c>
      <c r="I6" s="5">
        <f>SUM(B6:H6)</f>
        <v>1582</v>
      </c>
    </row>
    <row r="7" spans="1:9" x14ac:dyDescent="0.25">
      <c r="A7" s="4" t="s">
        <v>3</v>
      </c>
      <c r="B7" s="5">
        <v>74</v>
      </c>
      <c r="C7" s="5">
        <v>27</v>
      </c>
      <c r="D7" s="5">
        <v>80</v>
      </c>
      <c r="E7" s="5">
        <v>16</v>
      </c>
      <c r="F7" s="5">
        <v>42</v>
      </c>
      <c r="G7" s="5">
        <v>201</v>
      </c>
      <c r="H7" s="5">
        <v>71</v>
      </c>
      <c r="I7" s="5">
        <f>SUM(B7:H7)</f>
        <v>511</v>
      </c>
    </row>
    <row r="8" spans="1:9" x14ac:dyDescent="0.25">
      <c r="A8" s="4" t="s">
        <v>4</v>
      </c>
      <c r="B8" s="5">
        <v>20</v>
      </c>
      <c r="C8" s="5">
        <v>0</v>
      </c>
      <c r="D8" s="5">
        <v>14</v>
      </c>
      <c r="E8" s="5">
        <v>2</v>
      </c>
      <c r="F8" s="5">
        <v>8</v>
      </c>
      <c r="G8" s="5">
        <v>34</v>
      </c>
      <c r="H8" s="5">
        <v>16</v>
      </c>
      <c r="I8" s="5">
        <f>SUM(B8:H8)</f>
        <v>94</v>
      </c>
    </row>
    <row r="9" spans="1:9" x14ac:dyDescent="0.25">
      <c r="A9" s="6"/>
      <c r="B9" s="7"/>
      <c r="C9" s="7"/>
      <c r="D9" s="7"/>
      <c r="E9" s="7"/>
      <c r="F9" s="7"/>
      <c r="G9" s="7"/>
      <c r="H9" s="7"/>
      <c r="I9" s="16" t="s">
        <v>49</v>
      </c>
    </row>
    <row r="10" spans="1:9" ht="83.25" customHeight="1" x14ac:dyDescent="0.25">
      <c r="A10" s="14" t="s">
        <v>24</v>
      </c>
      <c r="B10" s="14"/>
      <c r="C10" s="14"/>
      <c r="D10" s="14"/>
      <c r="E10" s="14"/>
      <c r="F10" s="14"/>
      <c r="G10" s="14"/>
      <c r="H10" s="14"/>
      <c r="I10" s="14"/>
    </row>
    <row r="12" spans="1:9" x14ac:dyDescent="0.25">
      <c r="A12" s="1" t="s">
        <v>13</v>
      </c>
      <c r="B12" s="2" t="s">
        <v>5</v>
      </c>
      <c r="C12" s="2" t="s">
        <v>6</v>
      </c>
      <c r="D12" s="2" t="s">
        <v>7</v>
      </c>
      <c r="E12" s="2" t="s">
        <v>9</v>
      </c>
      <c r="F12" s="2" t="s">
        <v>10</v>
      </c>
      <c r="G12" s="2" t="s">
        <v>8</v>
      </c>
      <c r="H12" s="2" t="s">
        <v>11</v>
      </c>
      <c r="I12" s="3" t="s">
        <v>12</v>
      </c>
    </row>
    <row r="13" spans="1:9" x14ac:dyDescent="0.25">
      <c r="A13" s="4" t="s">
        <v>2</v>
      </c>
      <c r="B13" s="5">
        <v>236</v>
      </c>
      <c r="C13" s="5">
        <v>78</v>
      </c>
      <c r="D13" s="5">
        <v>252</v>
      </c>
      <c r="E13" s="5">
        <v>29</v>
      </c>
      <c r="F13" s="5">
        <v>94</v>
      </c>
      <c r="G13" s="5">
        <v>640</v>
      </c>
      <c r="H13" s="5">
        <v>218</v>
      </c>
      <c r="I13" s="5">
        <f>SUM(B13:H13)</f>
        <v>1547</v>
      </c>
    </row>
    <row r="14" spans="1:9" x14ac:dyDescent="0.25">
      <c r="A14" s="4" t="s">
        <v>3</v>
      </c>
      <c r="B14" s="5">
        <v>96</v>
      </c>
      <c r="C14" s="5">
        <v>31</v>
      </c>
      <c r="D14" s="5">
        <v>116</v>
      </c>
      <c r="E14" s="5">
        <v>7</v>
      </c>
      <c r="F14" s="5">
        <v>38</v>
      </c>
      <c r="G14" s="5">
        <v>165</v>
      </c>
      <c r="H14" s="5">
        <v>100</v>
      </c>
      <c r="I14" s="5">
        <f>SUM(B14:H14)</f>
        <v>553</v>
      </c>
    </row>
    <row r="15" spans="1:9" x14ac:dyDescent="0.25">
      <c r="A15" s="4" t="s">
        <v>4</v>
      </c>
      <c r="B15" s="5">
        <v>16</v>
      </c>
      <c r="C15" s="5">
        <v>1</v>
      </c>
      <c r="D15" s="5">
        <v>18</v>
      </c>
      <c r="E15" s="5">
        <v>0</v>
      </c>
      <c r="F15" s="5">
        <v>8</v>
      </c>
      <c r="G15" s="5">
        <v>28</v>
      </c>
      <c r="H15" s="5">
        <v>16</v>
      </c>
      <c r="I15" s="5">
        <f>SUM(B15:H15)</f>
        <v>87</v>
      </c>
    </row>
    <row r="16" spans="1:9" x14ac:dyDescent="0.25">
      <c r="A16" s="6"/>
      <c r="B16" s="7"/>
      <c r="C16" s="7"/>
      <c r="D16" s="7"/>
      <c r="E16" s="7"/>
      <c r="F16" s="7"/>
      <c r="G16" s="7"/>
      <c r="H16" s="7"/>
      <c r="I16" s="16" t="s">
        <v>49</v>
      </c>
    </row>
    <row r="17" spans="1:9" ht="75" customHeight="1" x14ac:dyDescent="0.25">
      <c r="A17" s="14" t="s">
        <v>25</v>
      </c>
      <c r="B17" s="14"/>
      <c r="C17" s="14"/>
      <c r="D17" s="14"/>
      <c r="E17" s="14"/>
      <c r="F17" s="14"/>
      <c r="G17" s="14"/>
      <c r="H17" s="14"/>
      <c r="I17" s="14"/>
    </row>
    <row r="19" spans="1:9" x14ac:dyDescent="0.25">
      <c r="A19" s="1" t="s">
        <v>14</v>
      </c>
      <c r="B19" s="2" t="s">
        <v>5</v>
      </c>
      <c r="C19" s="2" t="s">
        <v>6</v>
      </c>
      <c r="D19" s="2" t="s">
        <v>7</v>
      </c>
      <c r="E19" s="2" t="s">
        <v>9</v>
      </c>
      <c r="F19" s="2" t="s">
        <v>10</v>
      </c>
      <c r="G19" s="2" t="s">
        <v>8</v>
      </c>
      <c r="H19" s="2" t="s">
        <v>11</v>
      </c>
      <c r="I19" s="3" t="s">
        <v>12</v>
      </c>
    </row>
    <row r="20" spans="1:9" x14ac:dyDescent="0.25">
      <c r="A20" s="4" t="s">
        <v>2</v>
      </c>
      <c r="B20" s="5">
        <v>256</v>
      </c>
      <c r="C20" s="5">
        <v>83</v>
      </c>
      <c r="D20" s="5">
        <v>263</v>
      </c>
      <c r="E20" s="5">
        <v>31</v>
      </c>
      <c r="F20" s="5">
        <v>105</v>
      </c>
      <c r="G20" s="5">
        <v>651</v>
      </c>
      <c r="H20" s="5">
        <v>238</v>
      </c>
      <c r="I20" s="5">
        <f>SUM(B20:H20)</f>
        <v>1627</v>
      </c>
    </row>
    <row r="21" spans="1:9" x14ac:dyDescent="0.25">
      <c r="A21" s="4" t="s">
        <v>3</v>
      </c>
      <c r="B21" s="5">
        <v>75</v>
      </c>
      <c r="C21" s="5">
        <v>24</v>
      </c>
      <c r="D21" s="5">
        <v>99</v>
      </c>
      <c r="E21" s="5">
        <v>5</v>
      </c>
      <c r="F21" s="5">
        <v>26</v>
      </c>
      <c r="G21" s="5">
        <v>148</v>
      </c>
      <c r="H21" s="5">
        <v>85</v>
      </c>
      <c r="I21" s="5">
        <f>SUM(B21:H21)</f>
        <v>462</v>
      </c>
    </row>
    <row r="22" spans="1:9" x14ac:dyDescent="0.25">
      <c r="A22" s="4" t="s">
        <v>4</v>
      </c>
      <c r="B22" s="5">
        <v>17</v>
      </c>
      <c r="C22" s="5">
        <v>3</v>
      </c>
      <c r="D22" s="5">
        <v>24</v>
      </c>
      <c r="E22" s="5">
        <v>0</v>
      </c>
      <c r="F22" s="5">
        <v>9</v>
      </c>
      <c r="G22" s="5">
        <v>34</v>
      </c>
      <c r="H22" s="5">
        <v>11</v>
      </c>
      <c r="I22" s="5">
        <f>SUM(B22:H22)</f>
        <v>98</v>
      </c>
    </row>
    <row r="23" spans="1:9" x14ac:dyDescent="0.25">
      <c r="A23" s="6"/>
      <c r="B23" s="7"/>
      <c r="C23" s="7"/>
      <c r="D23" s="7"/>
      <c r="E23" s="7"/>
      <c r="F23" s="7"/>
      <c r="G23" s="7"/>
      <c r="H23" s="7"/>
      <c r="I23" s="16" t="s">
        <v>49</v>
      </c>
    </row>
    <row r="24" spans="1:9" ht="51" customHeight="1" x14ac:dyDescent="0.25">
      <c r="A24" s="14" t="s">
        <v>26</v>
      </c>
      <c r="B24" s="14"/>
      <c r="C24" s="14"/>
      <c r="D24" s="14"/>
      <c r="E24" s="14"/>
      <c r="F24" s="14"/>
      <c r="G24" s="14"/>
      <c r="H24" s="14"/>
      <c r="I24" s="14"/>
    </row>
    <row r="26" spans="1:9" x14ac:dyDescent="0.25">
      <c r="A26" s="1" t="s">
        <v>15</v>
      </c>
      <c r="B26" s="2" t="s">
        <v>5</v>
      </c>
      <c r="C26" s="2" t="s">
        <v>6</v>
      </c>
      <c r="D26" s="2" t="s">
        <v>7</v>
      </c>
      <c r="E26" s="2" t="s">
        <v>9</v>
      </c>
      <c r="F26" s="2" t="s">
        <v>10</v>
      </c>
      <c r="G26" s="2" t="s">
        <v>8</v>
      </c>
      <c r="H26" s="2" t="s">
        <v>11</v>
      </c>
      <c r="I26" s="3" t="s">
        <v>12</v>
      </c>
    </row>
    <row r="27" spans="1:9" x14ac:dyDescent="0.25">
      <c r="A27" s="4" t="s">
        <v>2</v>
      </c>
      <c r="B27" s="5">
        <v>149</v>
      </c>
      <c r="C27" s="5">
        <v>49</v>
      </c>
      <c r="D27" s="5">
        <v>140</v>
      </c>
      <c r="E27" s="5">
        <v>28</v>
      </c>
      <c r="F27" s="5">
        <v>70</v>
      </c>
      <c r="G27" s="5">
        <v>401</v>
      </c>
      <c r="H27" s="5">
        <v>124</v>
      </c>
      <c r="I27" s="5">
        <f>SUM(B27:H27)</f>
        <v>961</v>
      </c>
    </row>
    <row r="28" spans="1:9" x14ac:dyDescent="0.25">
      <c r="A28" s="4" t="s">
        <v>3</v>
      </c>
      <c r="B28" s="5">
        <v>180</v>
      </c>
      <c r="C28" s="5">
        <v>60</v>
      </c>
      <c r="D28" s="5">
        <v>225</v>
      </c>
      <c r="E28" s="5">
        <v>8</v>
      </c>
      <c r="F28" s="5">
        <v>57</v>
      </c>
      <c r="G28" s="5">
        <v>389</v>
      </c>
      <c r="H28" s="5">
        <v>194</v>
      </c>
      <c r="I28" s="5">
        <f>SUM(B28:H28)</f>
        <v>1113</v>
      </c>
    </row>
    <row r="29" spans="1:9" x14ac:dyDescent="0.25">
      <c r="A29" s="4" t="s">
        <v>4</v>
      </c>
      <c r="B29" s="5">
        <v>19</v>
      </c>
      <c r="C29" s="5">
        <v>1</v>
      </c>
      <c r="D29" s="5">
        <v>21</v>
      </c>
      <c r="E29" s="5">
        <v>0</v>
      </c>
      <c r="F29" s="5">
        <v>13</v>
      </c>
      <c r="G29" s="5">
        <v>43</v>
      </c>
      <c r="H29" s="5">
        <v>16</v>
      </c>
      <c r="I29" s="5">
        <f>SUM(B29:H29)</f>
        <v>113</v>
      </c>
    </row>
    <row r="30" spans="1:9" x14ac:dyDescent="0.25">
      <c r="A30" s="6"/>
      <c r="B30" s="7"/>
      <c r="C30" s="7"/>
      <c r="D30" s="7"/>
      <c r="E30" s="7"/>
      <c r="F30" s="7"/>
      <c r="G30" s="7"/>
      <c r="H30" s="7"/>
      <c r="I30" s="18" t="s">
        <v>50</v>
      </c>
    </row>
    <row r="31" spans="1:9" ht="49.5" customHeight="1" x14ac:dyDescent="0.25">
      <c r="A31" s="14" t="s">
        <v>27</v>
      </c>
      <c r="B31" s="14"/>
      <c r="C31" s="14"/>
      <c r="D31" s="14"/>
      <c r="E31" s="14"/>
      <c r="F31" s="14"/>
      <c r="G31" s="14"/>
      <c r="H31" s="14"/>
      <c r="I31" s="14"/>
    </row>
    <row r="33" spans="1:9" x14ac:dyDescent="0.25">
      <c r="A33" s="1" t="s">
        <v>16</v>
      </c>
      <c r="B33" s="2" t="s">
        <v>5</v>
      </c>
      <c r="C33" s="2" t="s">
        <v>6</v>
      </c>
      <c r="D33" s="2" t="s">
        <v>7</v>
      </c>
      <c r="E33" s="2" t="s">
        <v>9</v>
      </c>
      <c r="F33" s="2" t="s">
        <v>10</v>
      </c>
      <c r="G33" s="2" t="s">
        <v>8</v>
      </c>
      <c r="H33" s="2" t="s">
        <v>11</v>
      </c>
      <c r="I33" s="3" t="s">
        <v>12</v>
      </c>
    </row>
    <row r="34" spans="1:9" x14ac:dyDescent="0.25">
      <c r="A34" s="4" t="s">
        <v>2</v>
      </c>
      <c r="B34" s="5">
        <v>152</v>
      </c>
      <c r="C34" s="5">
        <v>53</v>
      </c>
      <c r="D34" s="5">
        <v>150</v>
      </c>
      <c r="E34" s="5">
        <v>25</v>
      </c>
      <c r="F34" s="5">
        <v>54</v>
      </c>
      <c r="G34" s="5">
        <v>493</v>
      </c>
      <c r="H34" s="5">
        <v>126</v>
      </c>
      <c r="I34" s="5">
        <f>SUM(B34:H34)</f>
        <v>1053</v>
      </c>
    </row>
    <row r="35" spans="1:9" x14ac:dyDescent="0.25">
      <c r="A35" s="4" t="s">
        <v>3</v>
      </c>
      <c r="B35" s="5">
        <v>176</v>
      </c>
      <c r="C35" s="5">
        <v>55</v>
      </c>
      <c r="D35" s="5">
        <v>240</v>
      </c>
      <c r="E35" s="5">
        <v>12</v>
      </c>
      <c r="F35" s="5">
        <v>76</v>
      </c>
      <c r="G35" s="5">
        <v>320</v>
      </c>
      <c r="H35" s="5">
        <v>199</v>
      </c>
      <c r="I35" s="5">
        <f>SUM(B35:H35)</f>
        <v>1078</v>
      </c>
    </row>
    <row r="36" spans="1:9" x14ac:dyDescent="0.25">
      <c r="A36" s="4" t="s">
        <v>4</v>
      </c>
      <c r="B36" s="5">
        <v>19</v>
      </c>
      <c r="C36" s="5">
        <v>4</v>
      </c>
      <c r="D36" s="5">
        <v>15</v>
      </c>
      <c r="E36" s="5">
        <v>0</v>
      </c>
      <c r="F36" s="5">
        <v>10</v>
      </c>
      <c r="G36" s="5">
        <v>29</v>
      </c>
      <c r="H36" s="5">
        <v>14</v>
      </c>
      <c r="I36" s="5">
        <f>SUM(B36:H36)</f>
        <v>91</v>
      </c>
    </row>
    <row r="37" spans="1:9" x14ac:dyDescent="0.25">
      <c r="A37" s="15" t="s">
        <v>51</v>
      </c>
      <c r="B37" s="7"/>
      <c r="C37" s="7"/>
      <c r="D37" s="7"/>
      <c r="E37" s="7"/>
      <c r="F37" s="7"/>
      <c r="G37" s="7"/>
      <c r="H37" s="7"/>
      <c r="I37" s="18" t="s">
        <v>50</v>
      </c>
    </row>
    <row r="38" spans="1:9" x14ac:dyDescent="0.25">
      <c r="A38" s="15"/>
      <c r="B38" s="7"/>
      <c r="C38" s="7"/>
      <c r="D38" s="7"/>
      <c r="E38" s="7"/>
      <c r="F38" s="7"/>
      <c r="G38" s="7"/>
      <c r="H38" s="7"/>
      <c r="I38" s="7"/>
    </row>
    <row r="39" spans="1:9" ht="147" customHeight="1" x14ac:dyDescent="0.25">
      <c r="A39" s="11" t="s">
        <v>39</v>
      </c>
      <c r="B39" s="11"/>
      <c r="C39" s="11"/>
      <c r="D39" s="11"/>
      <c r="E39" s="11"/>
      <c r="F39" s="11"/>
      <c r="G39" s="11"/>
      <c r="H39" s="11"/>
      <c r="I39" s="11"/>
    </row>
    <row r="40" spans="1:9" x14ac:dyDescent="0.25">
      <c r="A40" s="8" t="s">
        <v>29</v>
      </c>
      <c r="B40" s="7"/>
      <c r="C40" s="7"/>
      <c r="D40" s="7"/>
      <c r="E40" s="7"/>
      <c r="F40" s="7"/>
      <c r="G40" s="7"/>
      <c r="H40" s="7"/>
      <c r="I40" s="7"/>
    </row>
    <row r="41" spans="1:9" x14ac:dyDescent="0.25">
      <c r="A41" s="9" t="s">
        <v>30</v>
      </c>
      <c r="B41" s="7"/>
      <c r="C41" s="7"/>
      <c r="D41" s="7"/>
      <c r="E41" s="7"/>
      <c r="F41" s="7"/>
      <c r="G41" s="7"/>
      <c r="H41" s="7"/>
      <c r="I41" s="7"/>
    </row>
    <row r="42" spans="1:9" x14ac:dyDescent="0.25">
      <c r="A42" s="9" t="s">
        <v>31</v>
      </c>
      <c r="B42" s="7"/>
      <c r="C42" s="7"/>
      <c r="D42" s="7"/>
      <c r="E42" s="7"/>
      <c r="F42" s="7"/>
      <c r="G42" s="7"/>
      <c r="H42" s="7"/>
      <c r="I42" s="7"/>
    </row>
    <row r="43" spans="1:9" x14ac:dyDescent="0.25">
      <c r="A43" s="10" t="s">
        <v>40</v>
      </c>
      <c r="B43" s="7"/>
      <c r="C43" s="7"/>
      <c r="D43" s="7"/>
      <c r="E43" s="7"/>
      <c r="F43" s="7"/>
      <c r="G43" s="7"/>
      <c r="H43" s="7"/>
      <c r="I43" s="7"/>
    </row>
    <row r="44" spans="1:9" x14ac:dyDescent="0.25">
      <c r="A44" s="9" t="s">
        <v>32</v>
      </c>
      <c r="B44" s="7"/>
      <c r="C44" s="7"/>
      <c r="D44" s="7"/>
      <c r="E44" s="7"/>
      <c r="F44" s="7"/>
      <c r="G44" s="7"/>
      <c r="H44" s="7"/>
      <c r="I44" s="7"/>
    </row>
    <row r="45" spans="1:9" ht="6" customHeight="1" x14ac:dyDescent="0.25">
      <c r="A45" s="9"/>
      <c r="B45" s="7"/>
      <c r="C45" s="7"/>
      <c r="D45" s="7"/>
      <c r="E45" s="7"/>
      <c r="F45" s="7"/>
      <c r="G45" s="7"/>
      <c r="H45" s="7"/>
      <c r="I45" s="7"/>
    </row>
    <row r="46" spans="1:9" x14ac:dyDescent="0.25">
      <c r="A46" s="8" t="s">
        <v>41</v>
      </c>
      <c r="B46" s="7"/>
      <c r="C46" s="7"/>
      <c r="D46" s="7"/>
      <c r="E46" s="7"/>
      <c r="F46" s="7"/>
      <c r="G46" s="7"/>
      <c r="H46" s="7"/>
      <c r="I46" s="7"/>
    </row>
    <row r="47" spans="1:9" x14ac:dyDescent="0.25">
      <c r="A47" s="9" t="s">
        <v>33</v>
      </c>
      <c r="B47" s="7"/>
      <c r="C47" s="7"/>
      <c r="D47" s="7"/>
      <c r="E47" s="7"/>
      <c r="F47" s="7"/>
      <c r="G47" s="7"/>
      <c r="H47" s="7"/>
      <c r="I47" s="7"/>
    </row>
    <row r="48" spans="1:9" x14ac:dyDescent="0.25">
      <c r="A48" s="9" t="s">
        <v>34</v>
      </c>
      <c r="B48" s="7"/>
      <c r="C48" s="7"/>
      <c r="D48" s="7"/>
      <c r="E48" s="7"/>
      <c r="F48" s="7"/>
      <c r="G48" s="7"/>
      <c r="H48" s="7"/>
      <c r="I48" s="7"/>
    </row>
    <row r="49" spans="1:9" x14ac:dyDescent="0.25">
      <c r="A49" s="10" t="s">
        <v>42</v>
      </c>
      <c r="B49" s="7"/>
      <c r="C49" s="7"/>
      <c r="D49" s="7"/>
      <c r="E49" s="7"/>
      <c r="F49" s="7"/>
      <c r="G49" s="7"/>
      <c r="H49" s="7"/>
      <c r="I49" s="7"/>
    </row>
    <row r="50" spans="1:9" x14ac:dyDescent="0.25">
      <c r="A50" s="9" t="s">
        <v>35</v>
      </c>
      <c r="B50" s="7"/>
      <c r="C50" s="7"/>
      <c r="D50" s="7"/>
      <c r="E50" s="7"/>
      <c r="F50" s="7"/>
      <c r="G50" s="7"/>
      <c r="H50" s="7"/>
      <c r="I50" s="7"/>
    </row>
    <row r="51" spans="1:9" ht="6.75" customHeight="1" x14ac:dyDescent="0.25">
      <c r="A51" s="9"/>
      <c r="B51" s="7"/>
      <c r="C51" s="7"/>
      <c r="D51" s="7"/>
      <c r="E51" s="7"/>
      <c r="F51" s="7"/>
      <c r="G51" s="7"/>
      <c r="H51" s="7"/>
      <c r="I51" s="7"/>
    </row>
    <row r="52" spans="1:9" x14ac:dyDescent="0.25">
      <c r="A52" s="8" t="s">
        <v>43</v>
      </c>
      <c r="B52" s="7"/>
      <c r="C52" s="7"/>
      <c r="D52" s="7"/>
      <c r="E52" s="7"/>
      <c r="F52" s="7"/>
      <c r="G52" s="7"/>
      <c r="H52" s="7"/>
      <c r="I52" s="7"/>
    </row>
    <row r="53" spans="1:9" x14ac:dyDescent="0.25">
      <c r="A53" s="9" t="s">
        <v>36</v>
      </c>
      <c r="B53" s="7"/>
      <c r="C53" s="7"/>
      <c r="D53" s="7"/>
      <c r="E53" s="7"/>
      <c r="F53" s="7"/>
      <c r="G53" s="7"/>
      <c r="H53" s="7"/>
      <c r="I53" s="7"/>
    </row>
    <row r="54" spans="1:9" x14ac:dyDescent="0.25">
      <c r="A54" s="9" t="s">
        <v>37</v>
      </c>
      <c r="B54" s="7"/>
      <c r="C54" s="7"/>
      <c r="D54" s="7"/>
      <c r="E54" s="7"/>
      <c r="F54" s="7"/>
      <c r="G54" s="7"/>
      <c r="H54" s="7"/>
      <c r="I54" s="7"/>
    </row>
    <row r="55" spans="1:9" x14ac:dyDescent="0.25">
      <c r="A55" s="10" t="s">
        <v>44</v>
      </c>
      <c r="B55" s="7"/>
      <c r="C55" s="7"/>
      <c r="D55" s="7"/>
      <c r="E55" s="7"/>
      <c r="F55" s="7"/>
      <c r="G55" s="7"/>
      <c r="H55" s="7"/>
      <c r="I55" s="7"/>
    </row>
    <row r="56" spans="1:9" x14ac:dyDescent="0.25">
      <c r="A56" s="9" t="s">
        <v>38</v>
      </c>
      <c r="B56" s="7"/>
      <c r="C56" s="7"/>
      <c r="D56" s="7"/>
      <c r="E56" s="7"/>
      <c r="F56" s="7"/>
      <c r="G56" s="7"/>
      <c r="H56" s="7"/>
      <c r="I56" s="7"/>
    </row>
    <row r="57" spans="1:9" ht="43.5" customHeight="1" x14ac:dyDescent="0.25">
      <c r="A57" s="12" t="s">
        <v>28</v>
      </c>
      <c r="B57" s="12"/>
      <c r="C57" s="12"/>
      <c r="D57" s="12"/>
      <c r="E57" s="12"/>
      <c r="F57" s="12"/>
      <c r="G57" s="12"/>
      <c r="H57" s="12"/>
      <c r="I57" s="12"/>
    </row>
    <row r="58" spans="1:9" x14ac:dyDescent="0.25">
      <c r="A58" s="6"/>
      <c r="B58" s="7"/>
      <c r="C58" s="7"/>
      <c r="D58" s="7"/>
      <c r="E58" s="7"/>
      <c r="F58" s="7"/>
      <c r="G58" s="7"/>
      <c r="H58" s="7"/>
      <c r="I58" s="7"/>
    </row>
    <row r="59" spans="1:9" x14ac:dyDescent="0.25">
      <c r="A59" s="1" t="s">
        <v>17</v>
      </c>
      <c r="B59" s="2" t="s">
        <v>5</v>
      </c>
      <c r="C59" s="2" t="s">
        <v>6</v>
      </c>
      <c r="D59" s="2" t="s">
        <v>7</v>
      </c>
      <c r="E59" s="2" t="s">
        <v>9</v>
      </c>
      <c r="F59" s="2" t="s">
        <v>10</v>
      </c>
      <c r="G59" s="2" t="s">
        <v>8</v>
      </c>
      <c r="H59" s="2" t="s">
        <v>11</v>
      </c>
      <c r="I59" s="3" t="s">
        <v>12</v>
      </c>
    </row>
    <row r="60" spans="1:9" x14ac:dyDescent="0.25">
      <c r="A60" s="4" t="s">
        <v>2</v>
      </c>
      <c r="B60" s="5">
        <v>215</v>
      </c>
      <c r="C60" s="5">
        <v>77</v>
      </c>
      <c r="D60" s="5">
        <v>244</v>
      </c>
      <c r="E60" s="5">
        <v>29</v>
      </c>
      <c r="F60" s="5">
        <v>83</v>
      </c>
      <c r="G60" s="5">
        <v>528</v>
      </c>
      <c r="H60" s="5">
        <v>186</v>
      </c>
      <c r="I60" s="5">
        <f>SUM(B60:H60)</f>
        <v>1362</v>
      </c>
    </row>
    <row r="61" spans="1:9" x14ac:dyDescent="0.25">
      <c r="A61" s="4" t="s">
        <v>3</v>
      </c>
      <c r="B61" s="5">
        <v>112</v>
      </c>
      <c r="C61" s="5">
        <v>27</v>
      </c>
      <c r="D61" s="5">
        <v>120</v>
      </c>
      <c r="E61" s="5">
        <v>7</v>
      </c>
      <c r="F61" s="5">
        <v>44</v>
      </c>
      <c r="G61" s="5">
        <v>221</v>
      </c>
      <c r="H61" s="5">
        <v>132</v>
      </c>
      <c r="I61" s="5">
        <f>SUM(B61:H61)</f>
        <v>663</v>
      </c>
    </row>
    <row r="62" spans="1:9" x14ac:dyDescent="0.25">
      <c r="A62" s="4" t="s">
        <v>4</v>
      </c>
      <c r="B62" s="5">
        <v>21</v>
      </c>
      <c r="C62" s="5">
        <v>4</v>
      </c>
      <c r="D62" s="5">
        <v>22</v>
      </c>
      <c r="E62" s="5">
        <v>0</v>
      </c>
      <c r="F62" s="5">
        <v>13</v>
      </c>
      <c r="G62" s="5">
        <v>84</v>
      </c>
      <c r="H62" s="5">
        <v>16</v>
      </c>
      <c r="I62" s="5">
        <f>SUM(B62:H62)</f>
        <v>160</v>
      </c>
    </row>
    <row r="63" spans="1:9" x14ac:dyDescent="0.25">
      <c r="A63" s="6"/>
      <c r="B63" s="7"/>
      <c r="C63" s="7"/>
      <c r="D63" s="7"/>
      <c r="E63" s="7"/>
      <c r="F63" s="7"/>
      <c r="G63" s="7"/>
      <c r="H63" s="7"/>
      <c r="I63" s="16" t="s">
        <v>49</v>
      </c>
    </row>
    <row r="64" spans="1:9" x14ac:dyDescent="0.25">
      <c r="A64" s="6"/>
      <c r="B64" s="7"/>
      <c r="C64" s="7"/>
      <c r="D64" s="7"/>
      <c r="E64" s="7"/>
      <c r="F64" s="7"/>
      <c r="G64" s="7"/>
      <c r="H64" s="7"/>
      <c r="I64" s="7"/>
    </row>
    <row r="65" spans="1:9" x14ac:dyDescent="0.25">
      <c r="A65" s="6"/>
      <c r="B65" s="7"/>
      <c r="C65" s="7"/>
      <c r="D65" s="7"/>
      <c r="E65" s="7"/>
      <c r="F65" s="7"/>
      <c r="G65" s="7"/>
      <c r="H65" s="7"/>
      <c r="I65" s="7"/>
    </row>
    <row r="66" spans="1:9" x14ac:dyDescent="0.25">
      <c r="A66" s="6"/>
      <c r="B66" s="7"/>
      <c r="C66" s="7"/>
      <c r="D66" s="7"/>
      <c r="E66" s="7"/>
      <c r="F66" s="7"/>
      <c r="G66" s="7"/>
      <c r="H66" s="7"/>
      <c r="I66" s="7"/>
    </row>
    <row r="67" spans="1:9" x14ac:dyDescent="0.25">
      <c r="A67" s="6"/>
      <c r="B67" s="7"/>
      <c r="C67" s="7"/>
      <c r="D67" s="7"/>
      <c r="E67" s="7"/>
      <c r="F67" s="7"/>
      <c r="G67" s="7"/>
      <c r="H67" s="7"/>
      <c r="I67" s="7"/>
    </row>
    <row r="68" spans="1:9" x14ac:dyDescent="0.25">
      <c r="A68" s="6"/>
      <c r="B68" s="7"/>
      <c r="C68" s="7"/>
      <c r="D68" s="7"/>
      <c r="E68" s="7"/>
      <c r="F68" s="7"/>
      <c r="G68" s="7"/>
      <c r="H68" s="7"/>
      <c r="I68" s="7"/>
    </row>
    <row r="69" spans="1:9" x14ac:dyDescent="0.25">
      <c r="A69" s="6"/>
      <c r="B69" s="7"/>
      <c r="C69" s="7"/>
      <c r="D69" s="7"/>
      <c r="E69" s="7"/>
      <c r="F69" s="7"/>
      <c r="G69" s="7"/>
      <c r="H69" s="7"/>
      <c r="I69" s="7"/>
    </row>
    <row r="70" spans="1:9" x14ac:dyDescent="0.25">
      <c r="A70" s="6"/>
      <c r="B70" s="7"/>
      <c r="C70" s="7"/>
      <c r="D70" s="7"/>
      <c r="E70" s="7"/>
      <c r="F70" s="7"/>
      <c r="G70" s="7"/>
      <c r="H70" s="7"/>
      <c r="I70" s="7"/>
    </row>
    <row r="71" spans="1:9" x14ac:dyDescent="0.25">
      <c r="A71" s="6"/>
      <c r="B71" s="7"/>
      <c r="C71" s="7"/>
      <c r="D71" s="7"/>
      <c r="E71" s="7"/>
      <c r="F71" s="7"/>
      <c r="G71" s="7"/>
      <c r="H71" s="7"/>
      <c r="I71" s="7"/>
    </row>
    <row r="72" spans="1:9" x14ac:dyDescent="0.25">
      <c r="A72" s="6"/>
      <c r="B72" s="7"/>
      <c r="C72" s="7"/>
      <c r="D72" s="7"/>
      <c r="E72" s="7"/>
      <c r="F72" s="7"/>
      <c r="G72" s="7"/>
      <c r="H72" s="7"/>
      <c r="I72" s="7"/>
    </row>
    <row r="73" spans="1:9" x14ac:dyDescent="0.25">
      <c r="A73" s="6"/>
      <c r="B73" s="7"/>
      <c r="C73" s="7"/>
      <c r="D73" s="7"/>
      <c r="E73" s="7"/>
      <c r="F73" s="7"/>
      <c r="G73" s="7"/>
      <c r="H73" s="7"/>
      <c r="I73" s="7"/>
    </row>
    <row r="74" spans="1:9" x14ac:dyDescent="0.25">
      <c r="A74" s="6"/>
      <c r="B74" s="7"/>
      <c r="C74" s="7"/>
      <c r="D74" s="7"/>
      <c r="E74" s="7"/>
      <c r="F74" s="7"/>
      <c r="G74" s="7"/>
      <c r="H74" s="7"/>
      <c r="I74" s="7"/>
    </row>
    <row r="75" spans="1:9" x14ac:dyDescent="0.25">
      <c r="A75" s="6"/>
      <c r="B75" s="7"/>
      <c r="C75" s="7"/>
      <c r="D75" s="7"/>
      <c r="E75" s="7"/>
      <c r="F75" s="7"/>
      <c r="G75" s="7"/>
      <c r="H75" s="7"/>
      <c r="I75" s="7"/>
    </row>
    <row r="76" spans="1:9" x14ac:dyDescent="0.25">
      <c r="A76" s="6"/>
      <c r="B76" s="7"/>
      <c r="C76" s="7"/>
      <c r="D76" s="7"/>
      <c r="E76" s="7"/>
      <c r="F76" s="7"/>
      <c r="G76" s="7"/>
      <c r="H76" s="7"/>
      <c r="I76" s="7"/>
    </row>
    <row r="77" spans="1:9" x14ac:dyDescent="0.25">
      <c r="A77" s="6"/>
      <c r="B77" s="7"/>
      <c r="C77" s="7"/>
      <c r="D77" s="7"/>
      <c r="E77" s="7"/>
      <c r="F77" s="7"/>
      <c r="G77" s="7"/>
      <c r="H77" s="7"/>
      <c r="I77" s="7"/>
    </row>
    <row r="78" spans="1:9" x14ac:dyDescent="0.25">
      <c r="A78" s="6"/>
      <c r="B78" s="7"/>
      <c r="C78" s="7"/>
      <c r="D78" s="7"/>
      <c r="E78" s="7"/>
      <c r="F78" s="7"/>
      <c r="G78" s="7"/>
      <c r="H78" s="7"/>
      <c r="I78" s="7"/>
    </row>
    <row r="79" spans="1:9" x14ac:dyDescent="0.25">
      <c r="A79" s="6"/>
      <c r="B79" s="7"/>
      <c r="C79" s="7"/>
      <c r="D79" s="7"/>
      <c r="E79" s="7"/>
      <c r="F79" s="7"/>
      <c r="G79" s="7"/>
      <c r="H79" s="7"/>
      <c r="I79" s="7"/>
    </row>
    <row r="80" spans="1:9" x14ac:dyDescent="0.25">
      <c r="A80" s="6"/>
      <c r="B80" s="7"/>
      <c r="C80" s="7"/>
      <c r="D80" s="7"/>
      <c r="E80" s="7"/>
      <c r="F80" s="7"/>
      <c r="G80" s="7"/>
      <c r="H80" s="7"/>
      <c r="I80" s="7"/>
    </row>
    <row r="81" spans="1:9" x14ac:dyDescent="0.25">
      <c r="A81" s="6"/>
      <c r="B81" s="7"/>
      <c r="C81" s="7"/>
      <c r="D81" s="7"/>
      <c r="E81" s="7"/>
      <c r="F81" s="7"/>
      <c r="G81" s="7"/>
      <c r="H81" s="7"/>
      <c r="I81" s="7"/>
    </row>
    <row r="82" spans="1:9" x14ac:dyDescent="0.25">
      <c r="A82" s="6"/>
      <c r="B82" s="7"/>
      <c r="C82" s="7"/>
      <c r="D82" s="7"/>
      <c r="E82" s="7"/>
      <c r="F82" s="7"/>
      <c r="G82" s="7"/>
      <c r="H82" s="7"/>
      <c r="I82" s="7"/>
    </row>
    <row r="83" spans="1:9" x14ac:dyDescent="0.25">
      <c r="A83" s="6"/>
      <c r="B83" s="7"/>
      <c r="C83" s="7"/>
      <c r="D83" s="7"/>
      <c r="E83" s="7"/>
      <c r="F83" s="7"/>
      <c r="G83" s="7"/>
      <c r="H83" s="7"/>
      <c r="I83" s="7"/>
    </row>
    <row r="84" spans="1:9" x14ac:dyDescent="0.25">
      <c r="A84" s="6"/>
      <c r="B84" s="7"/>
      <c r="C84" s="7"/>
      <c r="D84" s="7"/>
      <c r="E84" s="7"/>
      <c r="F84" s="7"/>
      <c r="G84" s="7"/>
      <c r="H84" s="7"/>
      <c r="I84" s="7"/>
    </row>
    <row r="85" spans="1:9" x14ac:dyDescent="0.25">
      <c r="A85" s="6"/>
      <c r="B85" s="7"/>
      <c r="C85" s="7"/>
      <c r="D85" s="7"/>
      <c r="E85" s="7"/>
      <c r="F85" s="7"/>
      <c r="G85" s="7"/>
      <c r="H85" s="7"/>
      <c r="I85" s="7"/>
    </row>
    <row r="86" spans="1:9" x14ac:dyDescent="0.25">
      <c r="A86" s="6"/>
      <c r="B86" s="7"/>
      <c r="C86" s="7"/>
      <c r="D86" s="7"/>
      <c r="E86" s="7"/>
      <c r="F86" s="7"/>
      <c r="G86" s="7"/>
      <c r="H86" s="7"/>
      <c r="I86" s="7"/>
    </row>
    <row r="87" spans="1:9" x14ac:dyDescent="0.25">
      <c r="A87" s="6"/>
      <c r="B87" s="7"/>
      <c r="C87" s="7"/>
      <c r="D87" s="7"/>
      <c r="E87" s="7"/>
      <c r="F87" s="7"/>
      <c r="G87" s="7"/>
      <c r="H87" s="7"/>
      <c r="I87" s="7"/>
    </row>
    <row r="88" spans="1:9" x14ac:dyDescent="0.25">
      <c r="A88" s="6"/>
      <c r="B88" s="7"/>
      <c r="C88" s="7"/>
      <c r="D88" s="7"/>
      <c r="E88" s="7"/>
      <c r="F88" s="7"/>
      <c r="G88" s="7"/>
      <c r="H88" s="7"/>
      <c r="I88" s="7"/>
    </row>
    <row r="89" spans="1:9" x14ac:dyDescent="0.25">
      <c r="A89" s="6"/>
      <c r="B89" s="7"/>
      <c r="C89" s="7"/>
      <c r="D89" s="7"/>
      <c r="E89" s="7"/>
      <c r="F89" s="7"/>
      <c r="G89" s="7"/>
      <c r="H89" s="7"/>
      <c r="I89" s="7"/>
    </row>
    <row r="90" spans="1:9" x14ac:dyDescent="0.25">
      <c r="A90" s="6"/>
      <c r="B90" s="7"/>
      <c r="C90" s="7"/>
      <c r="D90" s="7"/>
      <c r="E90" s="7"/>
      <c r="F90" s="7"/>
      <c r="G90" s="7"/>
      <c r="H90" s="7"/>
      <c r="I90" s="7"/>
    </row>
    <row r="91" spans="1:9" x14ac:dyDescent="0.25">
      <c r="A91" s="6"/>
      <c r="B91" s="7"/>
      <c r="C91" s="7"/>
      <c r="D91" s="7"/>
      <c r="E91" s="7"/>
      <c r="F91" s="7"/>
      <c r="G91" s="7"/>
      <c r="H91" s="7"/>
      <c r="I91" s="7"/>
    </row>
    <row r="92" spans="1:9" x14ac:dyDescent="0.25">
      <c r="A92" s="6"/>
      <c r="B92" s="7"/>
      <c r="C92" s="7"/>
      <c r="D92" s="7"/>
      <c r="E92" s="7"/>
      <c r="F92" s="7"/>
      <c r="G92" s="7"/>
      <c r="H92" s="7"/>
      <c r="I92" s="7"/>
    </row>
    <row r="93" spans="1:9" x14ac:dyDescent="0.25">
      <c r="A93" s="6"/>
      <c r="B93" s="7"/>
      <c r="C93" s="7"/>
      <c r="D93" s="7"/>
      <c r="E93" s="7"/>
      <c r="F93" s="7"/>
      <c r="G93" s="7"/>
      <c r="H93" s="7"/>
      <c r="I93" s="7"/>
    </row>
    <row r="94" spans="1:9" x14ac:dyDescent="0.25">
      <c r="A94" s="6"/>
      <c r="B94" s="7"/>
      <c r="C94" s="7"/>
      <c r="D94" s="7"/>
      <c r="E94" s="7"/>
      <c r="F94" s="7"/>
      <c r="G94" s="7"/>
      <c r="H94" s="7"/>
      <c r="I94" s="7"/>
    </row>
    <row r="95" spans="1:9" x14ac:dyDescent="0.25">
      <c r="A95" s="6"/>
      <c r="B95" s="7"/>
      <c r="C95" s="7"/>
      <c r="D95" s="7"/>
      <c r="E95" s="7"/>
      <c r="F95" s="7"/>
      <c r="G95" s="7"/>
      <c r="H95" s="7"/>
      <c r="I95" s="7"/>
    </row>
    <row r="96" spans="1:9" x14ac:dyDescent="0.25">
      <c r="A96" s="6"/>
      <c r="B96" s="7"/>
      <c r="C96" s="7"/>
      <c r="D96" s="7"/>
      <c r="E96" s="7"/>
      <c r="F96" s="7"/>
      <c r="G96" s="7"/>
      <c r="H96" s="7"/>
      <c r="I96" s="7"/>
    </row>
    <row r="97" spans="1:9" x14ac:dyDescent="0.25">
      <c r="A97" s="6"/>
      <c r="B97" s="7"/>
      <c r="C97" s="7"/>
      <c r="D97" s="7"/>
      <c r="E97" s="7"/>
      <c r="F97" s="7"/>
      <c r="G97" s="7"/>
      <c r="H97" s="7"/>
      <c r="I97" s="7"/>
    </row>
    <row r="98" spans="1:9" x14ac:dyDescent="0.25">
      <c r="A98" s="6"/>
      <c r="B98" s="7"/>
      <c r="C98" s="7"/>
      <c r="D98" s="7"/>
      <c r="E98" s="7"/>
      <c r="F98" s="7"/>
      <c r="G98" s="7"/>
      <c r="H98" s="7"/>
      <c r="I98" s="7"/>
    </row>
    <row r="101" spans="1:9" ht="14.25" customHeight="1" x14ac:dyDescent="0.25">
      <c r="A101" s="1" t="s">
        <v>18</v>
      </c>
      <c r="B101" s="2" t="s">
        <v>5</v>
      </c>
      <c r="C101" s="2" t="s">
        <v>6</v>
      </c>
      <c r="D101" s="2" t="s">
        <v>7</v>
      </c>
      <c r="E101" s="2" t="s">
        <v>9</v>
      </c>
      <c r="F101" s="2" t="s">
        <v>10</v>
      </c>
      <c r="G101" s="2" t="s">
        <v>8</v>
      </c>
      <c r="H101" s="2" t="s">
        <v>11</v>
      </c>
      <c r="I101" s="3" t="s">
        <v>12</v>
      </c>
    </row>
    <row r="102" spans="1:9" x14ac:dyDescent="0.25">
      <c r="A102" s="4" t="s">
        <v>2</v>
      </c>
      <c r="B102" s="5">
        <v>203</v>
      </c>
      <c r="C102" s="5">
        <v>75</v>
      </c>
      <c r="D102" s="5">
        <v>244</v>
      </c>
      <c r="E102" s="5">
        <v>26</v>
      </c>
      <c r="F102" s="5">
        <v>84</v>
      </c>
      <c r="G102" s="5">
        <v>513</v>
      </c>
      <c r="H102" s="5">
        <v>190</v>
      </c>
      <c r="I102" s="5">
        <f>SUM(B102:H102)</f>
        <v>1335</v>
      </c>
    </row>
    <row r="103" spans="1:9" x14ac:dyDescent="0.25">
      <c r="A103" s="4" t="s">
        <v>3</v>
      </c>
      <c r="B103" s="5">
        <v>123</v>
      </c>
      <c r="C103" s="5">
        <v>33</v>
      </c>
      <c r="D103" s="5">
        <v>124</v>
      </c>
      <c r="E103" s="5">
        <v>9</v>
      </c>
      <c r="F103" s="5">
        <v>42</v>
      </c>
      <c r="G103" s="5">
        <v>238</v>
      </c>
      <c r="H103" s="5">
        <v>127</v>
      </c>
      <c r="I103" s="5">
        <f>SUM(B103:H103)</f>
        <v>696</v>
      </c>
    </row>
    <row r="104" spans="1:9" x14ac:dyDescent="0.25">
      <c r="A104" s="4" t="s">
        <v>4</v>
      </c>
      <c r="B104" s="5">
        <v>22</v>
      </c>
      <c r="C104" s="5">
        <v>2</v>
      </c>
      <c r="D104" s="5">
        <v>18</v>
      </c>
      <c r="E104" s="5">
        <v>0</v>
      </c>
      <c r="F104" s="5">
        <v>14</v>
      </c>
      <c r="G104" s="5">
        <v>82</v>
      </c>
      <c r="H104" s="5">
        <v>17</v>
      </c>
      <c r="I104" s="5">
        <f>SUM(B104:H104)</f>
        <v>155</v>
      </c>
    </row>
    <row r="105" spans="1:9" x14ac:dyDescent="0.25">
      <c r="A105" s="6"/>
      <c r="B105" s="7"/>
      <c r="C105" s="7"/>
      <c r="D105" s="7"/>
      <c r="E105" s="7"/>
      <c r="F105" s="7"/>
      <c r="G105" s="7"/>
      <c r="H105" s="7"/>
      <c r="I105" s="16" t="s">
        <v>49</v>
      </c>
    </row>
    <row r="106" spans="1:9" ht="63" customHeight="1" x14ac:dyDescent="0.25">
      <c r="A106" s="14" t="s">
        <v>45</v>
      </c>
      <c r="B106" s="14"/>
      <c r="C106" s="14"/>
      <c r="D106" s="14"/>
      <c r="E106" s="14"/>
      <c r="F106" s="14"/>
      <c r="G106" s="14"/>
      <c r="H106" s="14"/>
      <c r="I106" s="14"/>
    </row>
    <row r="108" spans="1:9" x14ac:dyDescent="0.25">
      <c r="A108" s="1" t="s">
        <v>19</v>
      </c>
      <c r="B108" s="2" t="s">
        <v>5</v>
      </c>
      <c r="C108" s="2" t="s">
        <v>6</v>
      </c>
      <c r="D108" s="2" t="s">
        <v>7</v>
      </c>
      <c r="E108" s="2" t="s">
        <v>9</v>
      </c>
      <c r="F108" s="2" t="s">
        <v>10</v>
      </c>
      <c r="G108" s="2" t="s">
        <v>8</v>
      </c>
      <c r="H108" s="2" t="s">
        <v>11</v>
      </c>
      <c r="I108" s="3" t="s">
        <v>12</v>
      </c>
    </row>
    <row r="109" spans="1:9" x14ac:dyDescent="0.25">
      <c r="A109" s="4" t="s">
        <v>2</v>
      </c>
      <c r="B109" s="5">
        <v>203</v>
      </c>
      <c r="C109" s="5">
        <v>68</v>
      </c>
      <c r="D109" s="5">
        <v>191</v>
      </c>
      <c r="E109" s="5">
        <v>29</v>
      </c>
      <c r="F109" s="5">
        <v>92</v>
      </c>
      <c r="G109" s="5">
        <v>522</v>
      </c>
      <c r="H109" s="5">
        <v>207</v>
      </c>
      <c r="I109" s="5">
        <f>SUM(B109:H109)</f>
        <v>1312</v>
      </c>
    </row>
    <row r="110" spans="1:9" x14ac:dyDescent="0.25">
      <c r="A110" s="4" t="s">
        <v>3</v>
      </c>
      <c r="B110" s="5">
        <v>120</v>
      </c>
      <c r="C110" s="5">
        <v>41</v>
      </c>
      <c r="D110" s="5">
        <v>178</v>
      </c>
      <c r="E110" s="5">
        <v>6</v>
      </c>
      <c r="F110" s="5">
        <v>35</v>
      </c>
      <c r="G110" s="5">
        <v>273</v>
      </c>
      <c r="H110" s="5">
        <v>111</v>
      </c>
      <c r="I110" s="5">
        <f>SUM(B110:H110)</f>
        <v>764</v>
      </c>
    </row>
    <row r="111" spans="1:9" x14ac:dyDescent="0.25">
      <c r="A111" s="4" t="s">
        <v>4</v>
      </c>
      <c r="B111" s="5">
        <v>25</v>
      </c>
      <c r="C111" s="5">
        <v>1</v>
      </c>
      <c r="D111" s="5">
        <v>17</v>
      </c>
      <c r="E111" s="5">
        <v>0</v>
      </c>
      <c r="F111" s="5">
        <v>13</v>
      </c>
      <c r="G111" s="5">
        <v>38</v>
      </c>
      <c r="H111" s="5">
        <v>16</v>
      </c>
      <c r="I111" s="5">
        <f>SUM(B111:H111)</f>
        <v>110</v>
      </c>
    </row>
    <row r="112" spans="1:9" x14ac:dyDescent="0.25">
      <c r="A112" s="6"/>
      <c r="B112" s="7"/>
      <c r="C112" s="7"/>
      <c r="D112" s="7"/>
      <c r="E112" s="7"/>
      <c r="F112" s="7"/>
      <c r="G112" s="7"/>
      <c r="H112" s="7"/>
      <c r="I112" s="16" t="s">
        <v>49</v>
      </c>
    </row>
    <row r="113" spans="1:9" ht="35.25" customHeight="1" x14ac:dyDescent="0.25">
      <c r="A113" s="14" t="s">
        <v>46</v>
      </c>
      <c r="B113" s="14"/>
      <c r="C113" s="14"/>
      <c r="D113" s="14"/>
      <c r="E113" s="14"/>
      <c r="F113" s="14"/>
      <c r="G113" s="14"/>
      <c r="H113" s="14"/>
      <c r="I113" s="14"/>
    </row>
    <row r="115" spans="1:9" x14ac:dyDescent="0.25">
      <c r="A115" s="1" t="s">
        <v>20</v>
      </c>
      <c r="B115" s="2" t="s">
        <v>5</v>
      </c>
      <c r="C115" s="2" t="s">
        <v>6</v>
      </c>
      <c r="D115" s="2" t="s">
        <v>7</v>
      </c>
      <c r="E115" s="2" t="s">
        <v>9</v>
      </c>
      <c r="F115" s="2" t="s">
        <v>10</v>
      </c>
      <c r="G115" s="2" t="s">
        <v>8</v>
      </c>
      <c r="H115" s="2" t="s">
        <v>11</v>
      </c>
      <c r="I115" s="3" t="s">
        <v>12</v>
      </c>
    </row>
    <row r="116" spans="1:9" x14ac:dyDescent="0.25">
      <c r="A116" s="4" t="s">
        <v>2</v>
      </c>
      <c r="B116" s="5">
        <v>267</v>
      </c>
      <c r="C116" s="5">
        <v>91</v>
      </c>
      <c r="D116" s="5">
        <v>267</v>
      </c>
      <c r="E116" s="5">
        <v>29</v>
      </c>
      <c r="F116" s="5">
        <v>101</v>
      </c>
      <c r="G116" s="5">
        <v>677</v>
      </c>
      <c r="H116" s="5">
        <v>253</v>
      </c>
      <c r="I116" s="5">
        <f>SUM(B116:H116)</f>
        <v>1685</v>
      </c>
    </row>
    <row r="117" spans="1:9" x14ac:dyDescent="0.25">
      <c r="A117" s="4" t="s">
        <v>3</v>
      </c>
      <c r="B117" s="5">
        <v>47</v>
      </c>
      <c r="C117" s="5">
        <v>14</v>
      </c>
      <c r="D117" s="5">
        <v>90</v>
      </c>
      <c r="E117" s="5">
        <v>7</v>
      </c>
      <c r="F117" s="5">
        <v>24</v>
      </c>
      <c r="G117" s="5">
        <v>102</v>
      </c>
      <c r="H117" s="5">
        <v>56</v>
      </c>
      <c r="I117" s="5">
        <f>SUM(B117:H117)</f>
        <v>340</v>
      </c>
    </row>
    <row r="118" spans="1:9" x14ac:dyDescent="0.25">
      <c r="A118" s="4" t="s">
        <v>4</v>
      </c>
      <c r="B118" s="5">
        <v>34</v>
      </c>
      <c r="C118" s="5">
        <v>5</v>
      </c>
      <c r="D118" s="5">
        <v>29</v>
      </c>
      <c r="E118" s="5">
        <v>0</v>
      </c>
      <c r="F118" s="5">
        <v>15</v>
      </c>
      <c r="G118" s="5">
        <v>54</v>
      </c>
      <c r="H118" s="5">
        <v>25</v>
      </c>
      <c r="I118" s="5">
        <f>SUM(B118:H118)</f>
        <v>162</v>
      </c>
    </row>
    <row r="119" spans="1:9" x14ac:dyDescent="0.25">
      <c r="A119" s="6"/>
      <c r="B119" s="7"/>
      <c r="C119" s="7"/>
      <c r="D119" s="7"/>
      <c r="E119" s="7"/>
      <c r="F119" s="7"/>
      <c r="G119" s="7"/>
      <c r="H119" s="7"/>
      <c r="I119" s="16" t="s">
        <v>49</v>
      </c>
    </row>
    <row r="120" spans="1:9" ht="49.5" customHeight="1" x14ac:dyDescent="0.25">
      <c r="A120" s="14" t="s">
        <v>47</v>
      </c>
      <c r="B120" s="14"/>
      <c r="C120" s="14"/>
      <c r="D120" s="14"/>
      <c r="E120" s="14"/>
      <c r="F120" s="14"/>
      <c r="G120" s="14"/>
      <c r="H120" s="14"/>
      <c r="I120" s="14"/>
    </row>
    <row r="122" spans="1:9" x14ac:dyDescent="0.25">
      <c r="A122" s="1" t="s">
        <v>21</v>
      </c>
      <c r="B122" s="2" t="s">
        <v>5</v>
      </c>
      <c r="C122" s="2" t="s">
        <v>6</v>
      </c>
      <c r="D122" s="2" t="s">
        <v>7</v>
      </c>
      <c r="E122" s="2" t="s">
        <v>9</v>
      </c>
      <c r="F122" s="2" t="s">
        <v>10</v>
      </c>
      <c r="G122" s="2" t="s">
        <v>8</v>
      </c>
      <c r="H122" s="2" t="s">
        <v>11</v>
      </c>
      <c r="I122" s="3" t="s">
        <v>12</v>
      </c>
    </row>
    <row r="123" spans="1:9" x14ac:dyDescent="0.25">
      <c r="A123" s="4" t="s">
        <v>2</v>
      </c>
      <c r="B123" s="5">
        <v>227</v>
      </c>
      <c r="C123" s="5">
        <v>75</v>
      </c>
      <c r="D123" s="5">
        <v>203</v>
      </c>
      <c r="E123" s="5">
        <v>29</v>
      </c>
      <c r="F123" s="5">
        <v>98</v>
      </c>
      <c r="G123" s="5">
        <v>516</v>
      </c>
      <c r="H123" s="5">
        <v>248</v>
      </c>
      <c r="I123" s="5">
        <f>SUM(B123:H123)</f>
        <v>1396</v>
      </c>
    </row>
    <row r="124" spans="1:9" x14ac:dyDescent="0.25">
      <c r="A124" s="4" t="s">
        <v>3</v>
      </c>
      <c r="B124" s="5">
        <v>85</v>
      </c>
      <c r="C124" s="5">
        <v>24</v>
      </c>
      <c r="D124" s="5">
        <v>162</v>
      </c>
      <c r="E124" s="5">
        <v>7</v>
      </c>
      <c r="F124" s="5">
        <v>26</v>
      </c>
      <c r="G124" s="5">
        <v>277</v>
      </c>
      <c r="H124" s="5">
        <v>65</v>
      </c>
      <c r="I124" s="5">
        <f>SUM(B124:H124)</f>
        <v>646</v>
      </c>
    </row>
    <row r="125" spans="1:9" x14ac:dyDescent="0.25">
      <c r="A125" s="4" t="s">
        <v>4</v>
      </c>
      <c r="B125" s="5">
        <v>36</v>
      </c>
      <c r="C125" s="5">
        <v>11</v>
      </c>
      <c r="D125" s="5">
        <v>21</v>
      </c>
      <c r="E125" s="5">
        <v>0</v>
      </c>
      <c r="F125" s="5">
        <v>16</v>
      </c>
      <c r="G125" s="5">
        <v>40</v>
      </c>
      <c r="H125" s="5">
        <v>21</v>
      </c>
      <c r="I125" s="5">
        <f>SUM(B125:H125)</f>
        <v>145</v>
      </c>
    </row>
    <row r="126" spans="1:9" x14ac:dyDescent="0.25">
      <c r="A126" s="6"/>
      <c r="B126" s="7"/>
      <c r="C126" s="7"/>
      <c r="D126" s="7"/>
      <c r="E126" s="7"/>
      <c r="F126" s="7"/>
      <c r="G126" s="7"/>
      <c r="H126" s="7"/>
      <c r="I126" s="16" t="s">
        <v>49</v>
      </c>
    </row>
    <row r="127" spans="1:9" ht="31.5" customHeight="1" x14ac:dyDescent="0.25">
      <c r="A127" s="14" t="s">
        <v>48</v>
      </c>
      <c r="B127" s="14"/>
      <c r="C127" s="14"/>
      <c r="D127" s="14"/>
      <c r="E127" s="14"/>
      <c r="F127" s="14"/>
      <c r="G127" s="14"/>
      <c r="H127" s="14"/>
      <c r="I127" s="14"/>
    </row>
    <row r="128" spans="1:9" x14ac:dyDescent="0.25">
      <c r="A128" s="6"/>
      <c r="B128" s="7"/>
      <c r="C128" s="7"/>
      <c r="D128" s="7"/>
      <c r="E128" s="7"/>
      <c r="F128" s="7"/>
      <c r="G128" s="7"/>
      <c r="H128" s="7"/>
      <c r="I128" s="7"/>
    </row>
    <row r="129" spans="1:9" x14ac:dyDescent="0.25">
      <c r="A129" s="1" t="s">
        <v>22</v>
      </c>
      <c r="B129" s="2" t="s">
        <v>5</v>
      </c>
      <c r="C129" s="2" t="s">
        <v>6</v>
      </c>
      <c r="D129" s="2" t="s">
        <v>7</v>
      </c>
      <c r="E129" s="2" t="s">
        <v>9</v>
      </c>
      <c r="F129" s="2" t="s">
        <v>10</v>
      </c>
      <c r="G129" s="2" t="s">
        <v>8</v>
      </c>
      <c r="H129" s="2" t="s">
        <v>11</v>
      </c>
      <c r="I129" s="3" t="s">
        <v>12</v>
      </c>
    </row>
    <row r="130" spans="1:9" x14ac:dyDescent="0.25">
      <c r="A130" s="4" t="s">
        <v>2</v>
      </c>
      <c r="B130" s="5">
        <v>270</v>
      </c>
      <c r="C130" s="5">
        <v>83</v>
      </c>
      <c r="D130" s="5">
        <v>280</v>
      </c>
      <c r="E130" s="5">
        <v>29</v>
      </c>
      <c r="F130" s="5">
        <v>111</v>
      </c>
      <c r="G130" s="5">
        <v>651</v>
      </c>
      <c r="H130" s="5">
        <v>257</v>
      </c>
      <c r="I130" s="5">
        <f>SUM(B130:H130)</f>
        <v>1681</v>
      </c>
    </row>
    <row r="131" spans="1:9" x14ac:dyDescent="0.25">
      <c r="A131" s="4" t="s">
        <v>3</v>
      </c>
      <c r="B131" s="5">
        <v>46</v>
      </c>
      <c r="C131" s="5">
        <v>17</v>
      </c>
      <c r="D131" s="5">
        <v>81</v>
      </c>
      <c r="E131" s="5">
        <v>5</v>
      </c>
      <c r="F131" s="5">
        <v>15</v>
      </c>
      <c r="G131" s="5">
        <v>116</v>
      </c>
      <c r="H131" s="5">
        <v>49</v>
      </c>
      <c r="I131" s="5">
        <f>SUM(B131:H131)</f>
        <v>329</v>
      </c>
    </row>
    <row r="132" spans="1:9" x14ac:dyDescent="0.25">
      <c r="A132" s="4" t="s">
        <v>4</v>
      </c>
      <c r="B132" s="5">
        <v>32</v>
      </c>
      <c r="C132" s="5">
        <v>10</v>
      </c>
      <c r="D132" s="5">
        <v>25</v>
      </c>
      <c r="E132" s="5">
        <v>2</v>
      </c>
      <c r="F132" s="5">
        <v>14</v>
      </c>
      <c r="G132" s="5">
        <v>66</v>
      </c>
      <c r="H132" s="5">
        <v>28</v>
      </c>
      <c r="I132" s="5">
        <f>SUM(B132:H132)</f>
        <v>177</v>
      </c>
    </row>
    <row r="133" spans="1:9" x14ac:dyDescent="0.25">
      <c r="I133" s="17" t="s">
        <v>49</v>
      </c>
    </row>
    <row r="134" spans="1:9" x14ac:dyDescent="0.25">
      <c r="A134" s="1"/>
      <c r="B134" s="2"/>
      <c r="C134" s="2"/>
      <c r="D134" s="2"/>
      <c r="E134" s="2"/>
      <c r="F134" s="2"/>
      <c r="G134" s="2"/>
      <c r="H134" s="2"/>
    </row>
  </sheetData>
  <mergeCells count="13">
    <mergeCell ref="A106:I106"/>
    <mergeCell ref="A113:I113"/>
    <mergeCell ref="A120:I120"/>
    <mergeCell ref="A127:I127"/>
    <mergeCell ref="A1:I1"/>
    <mergeCell ref="A2:I2"/>
    <mergeCell ref="A39:I39"/>
    <mergeCell ref="A57:I57"/>
    <mergeCell ref="A3:I3"/>
    <mergeCell ref="A10:I10"/>
    <mergeCell ref="A17:I17"/>
    <mergeCell ref="A24:I24"/>
    <mergeCell ref="A31:I31"/>
  </mergeCells>
  <pageMargins left="0.7" right="0.7" top="0.75" bottom="0.75" header="0.3" footer="0.3"/>
  <pageSetup scale="7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cloutier</dc:creator>
  <cp:lastModifiedBy>Kathryn L. Schnyer</cp:lastModifiedBy>
  <cp:lastPrinted>2012-03-26T16:29:52Z</cp:lastPrinted>
  <dcterms:created xsi:type="dcterms:W3CDTF">2012-03-12T21:00:34Z</dcterms:created>
  <dcterms:modified xsi:type="dcterms:W3CDTF">2012-03-26T16:30:14Z</dcterms:modified>
</cp:coreProperties>
</file>